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D:\ANALIZE\2026\"/>
    </mc:Choice>
  </mc:AlternateContent>
  <xr:revisionPtr revIDLastSave="0" documentId="13_ncr:1_{345780EF-A23E-4E78-A38A-ACE2ABEB145E}" xr6:coauthVersionLast="47" xr6:coauthVersionMax="47" xr10:uidLastSave="{00000000-0000-0000-0000-000000000000}"/>
  <bookViews>
    <workbookView xWindow="-120" yWindow="-120" windowWidth="29040" windowHeight="15720" xr2:uid="{4F81A701-6706-4C00-94F9-9E1260082412}"/>
  </bookViews>
  <sheets>
    <sheet name="20.02.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2" l="1"/>
  <c r="G56" i="2"/>
  <c r="H30" i="2"/>
  <c r="G30" i="2"/>
  <c r="G57" i="2" s="1"/>
  <c r="H57" i="2" l="1"/>
</calcChain>
</file>

<file path=xl/sharedStrings.xml><?xml version="1.0" encoding="utf-8"?>
<sst xmlns="http://schemas.openxmlformats.org/spreadsheetml/2006/main" count="192" uniqueCount="140">
  <si>
    <t xml:space="preserve">M1/R1.2. ( nepārtrauktā)- VRG iesniegti 8 projekti, ar pozitīvu lēmumu 6 projekti iesniegti LAD ( 2 iesniedzēja atsaukti). LAD noraidīts 1 projekts,  apstiprināti 5 projekti, no tiem 3 projektiem uzsākta uzraudzība, 2 realizācijā ("Lauku biļete" projekti, sākta darījumplāna realizācija). 
</t>
  </si>
  <si>
    <t>Stratēģijas publiskais finansējums M1</t>
  </si>
  <si>
    <t>Stratēģijas publiskais finansējums M2</t>
  </si>
  <si>
    <t>KOPĀ</t>
  </si>
  <si>
    <t>Kārtas Nr.</t>
  </si>
  <si>
    <t xml:space="preserve"> Projekta Nr.</t>
  </si>
  <si>
    <t>Projekta nosaukums</t>
  </si>
  <si>
    <t>Projekta īstenošanas vieta</t>
  </si>
  <si>
    <t>Pretendents (nosaukums)</t>
  </si>
  <si>
    <t>Statuss</t>
  </si>
  <si>
    <t>Aktuālais attiecināmās</t>
  </si>
  <si>
    <t>Aktuālais publiskais</t>
  </si>
  <si>
    <t>Uzraudzības periods</t>
  </si>
  <si>
    <t>Rīcība R1.1.Vietējās ekonomikas stiprināšanas iniciatīvas esošiem uzņēmumiem attīstot ražošanu, sociālo uzņēmējdarbību, dažādojot pakalpojumus esošā nozarē un veicinot investīcijas lauku teritorijā.</t>
  </si>
  <si>
    <t>1.</t>
  </si>
  <si>
    <t>24-01-CL28-C0LA19.2101-000003</t>
  </si>
  <si>
    <t>Pamatlīdzekļu iegāde SIA"Muiža Rusk" esošās darbības uzlabošanai un dažādošanai -frontālo iekrāvēju un agregātiem.</t>
  </si>
  <si>
    <t>Ruskulova 2 - 1, Ruskulova, Salnavas pag., Ludzas nov., p.n. Salnava, LV-5740</t>
  </si>
  <si>
    <t>SIA Muiža Rusk</t>
  </si>
  <si>
    <t>Sākta uzraudzība</t>
  </si>
  <si>
    <t>12.02.2025 - 31.12.2030</t>
  </si>
  <si>
    <t>24-01-CL28-C0LA19.2101-000004</t>
  </si>
  <si>
    <t>SIA KOKAA kokapstrādes iekārtu iegāde ražošanas jaudas palielināšanai</t>
  </si>
  <si>
    <t>Aizgārša iela 33, Goliševa, Goliševas pagasts, Ludzas novads</t>
  </si>
  <si>
    <t>SIA KOKAA</t>
  </si>
  <si>
    <t>Apstiprināts VRG, LAD</t>
  </si>
  <si>
    <t>3.</t>
  </si>
  <si>
    <t>25-01-CL28-C0LA19.2101-000002</t>
  </si>
  <si>
    <t>Automazgātuves būvniecība kravas automašīnām ar autostāvvietu Ludzas novada Malnavas pagastā</t>
  </si>
  <si>
    <t>Lukstinīki, Malnavas pagasts, Ludzas novads</t>
  </si>
  <si>
    <t>ZS Goliševas pagasta zemnieka saimniecība "Sams"</t>
  </si>
  <si>
    <t>25-01-CL28-C0LA19.2101-000004</t>
  </si>
  <si>
    <t>Jaunas tūrisma mītnes struktūrvienības izveide</t>
  </si>
  <si>
    <t>Kalna iela 3, Zilupe, Ludzas novads</t>
  </si>
  <si>
    <t>SIA MERKŪRIJS LA</t>
  </si>
  <si>
    <t>25-01-CL28-C0LA19.2101-000003</t>
  </si>
  <si>
    <t>Kokapstrādes nozares attīstīšana zemnieku saimniecībā "Lapsiņas"</t>
  </si>
  <si>
    <t>Upenieki, Isnauda, Isnaudas pag., Ludzas novads</t>
  </si>
  <si>
    <t>ZS Isnaudas pagasta zemnieku saimniecība "LAPSIŅAS"</t>
  </si>
  <si>
    <t>Kopā R1.1.</t>
  </si>
  <si>
    <t>Rīcība R1.2. Uzņēmējdarbības uzsākšanas un jaunas nozares uzsākšanas esošiem uzņēmumiem veicināšana produktu un pakalpojumu radīšanai.</t>
  </si>
  <si>
    <t xml:space="preserve">Nepārtrauktā </t>
  </si>
  <si>
    <t>25-01-CL28-C0LA19.2102-000009</t>
  </si>
  <si>
    <t>Meža piekabes iegāde, saimnieciskās darbības dažādošanai</t>
  </si>
  <si>
    <t>Zemīte, Mežvisi, Mežidu pagasts, Ludzas novads</t>
  </si>
  <si>
    <t>ZS Ludzas rajona Salnavas pagasta zemnieku saimniecība "LOČMEĻA MĀJA"</t>
  </si>
  <si>
    <t>25-01-CL28-C0LA19.2102-000003</t>
  </si>
  <si>
    <t>Iekštelpu rotaļu laukuma iegāde bērnu svētku svinību vietas izveidei</t>
  </si>
  <si>
    <t>Vienības iela 59, Kārsava, Ludzas novads</t>
  </si>
  <si>
    <t>Līga Gedzune</t>
  </si>
  <si>
    <t>25-01-CL28-C0LA19.2102-000002</t>
  </si>
  <si>
    <t>Piepūšamo atrakciju iegāde izklaides aktivitāšu dažādošanai Ludzas novadā</t>
  </si>
  <si>
    <t>Jāņmuiža, Grabežova, Mērdzenes pag., Ludzas nov., p.n. Mērdzene, LV-5726</t>
  </si>
  <si>
    <t>SIA "Ievas ZP"</t>
  </si>
  <si>
    <t>25-01-CL28-C0LA19.2102-000007</t>
  </si>
  <si>
    <t>Buvniecības iekārtu noma Ludzas novadā</t>
  </si>
  <si>
    <t>Liepu 12, Martiši, Isnaudas pagasts, Ludzas novads</t>
  </si>
  <si>
    <t>SIA "Āmurs noma"</t>
  </si>
  <si>
    <t>25-01-CL28-C0LA19.2102-000005</t>
  </si>
  <si>
    <t>Plaša spektra tehnisko pakalpojumu serviss.</t>
  </si>
  <si>
    <t>Lauku šķēsiela 14a, Ludza, Ludzas novads</t>
  </si>
  <si>
    <t>Marels Pozņaks</t>
  </si>
  <si>
    <t xml:space="preserve"> 25-01-CL28-C0LA19.2102-000004</t>
  </si>
  <si>
    <t>CNC metāla griešanas iekārtas iegāde, jaunas nozares izveidei Ludzas rajona Zvirgzdenes pagasta zemnieku saimniecībā Granti.</t>
  </si>
  <si>
    <t>Ciblas nov., Zvirgzdenes pag., Lucmuiža</t>
  </si>
  <si>
    <t>ZS Ludzas rajona Zvirgzdenes pagasta zemnieku saimniecība "GRANTI"</t>
  </si>
  <si>
    <t>24-01-CL28-C0LA19.2102-000001</t>
  </si>
  <si>
    <t>Jaunas uzņēmējdarbības nozares izveide SIA “BLONTI”</t>
  </si>
  <si>
    <t>"Kaltes un garāžu komplekss", Blonti, Blontu pagasts, Ludzas novads</t>
  </si>
  <si>
    <t>SIA "BLONTI"</t>
  </si>
  <si>
    <t>02.01.2025 - 31.12.2030</t>
  </si>
  <si>
    <t>24-01-CL28-C0LA19.2102-000004</t>
  </si>
  <si>
    <t>Lielgabarīta tehnikas riepu un ritošās daļas remonta pakalpojumi</t>
  </si>
  <si>
    <t>Jaunatnes iela 6, Pušmucova, Pušmucovas pagasts., Ludzas novads</t>
  </si>
  <si>
    <t>ZS Ludzas rajona Pušmucovas pagasta zemnieku saimniecība "KASPARĪŠI"</t>
  </si>
  <si>
    <t>15.06.2025 - 31.12.2030</t>
  </si>
  <si>
    <t>24-01-CL28-C0LA19.2102-000005</t>
  </si>
  <si>
    <t>Pamatlīdzekļu iegāde auto servisa pakalpojumu pieejamības nodrošināšanai Pildas pagastā.</t>
  </si>
  <si>
    <t>Valgums, Pilda, Pildas pagasts, Ludzas novads</t>
  </si>
  <si>
    <t>Ritvars Germovs</t>
  </si>
  <si>
    <t>Nepārtrauktā</t>
  </si>
  <si>
    <t>24-01-CL28-C0LA19.2102-000002</t>
  </si>
  <si>
    <t>Mini ekskavatora pakalpojumi</t>
  </si>
  <si>
    <t xml:space="preserve"> "Saktas", Blonti, Ludzas nov., Blontu pag.,  </t>
  </si>
  <si>
    <t>Arvis Savickis</t>
  </si>
  <si>
    <t>24-01-CL28-C0LA19.2102-000003</t>
  </si>
  <si>
    <t>Lazerepilācijas pakalpojumu sniegšana ar aleksandrītas lāzeri Ludzā</t>
  </si>
  <si>
    <t>Biržas iela 16-2, Ludza, Ludzas novads</t>
  </si>
  <si>
    <t>SIA "Alise beauty"</t>
  </si>
  <si>
    <t>03.03.2025 - 31.12.2030</t>
  </si>
  <si>
    <t>Kopā R1.2.</t>
  </si>
  <si>
    <t>Kopā R1.1un  R1.2.</t>
  </si>
  <si>
    <t>09.10.2025 - 31.12.2030</t>
  </si>
  <si>
    <t>M1/R1.1. (1.kārta) -  VRG tika  iesniegti 5 projekti, ar pozitīvu lēmumu 5 iesniegti LAD. LAD noraidīti 3 projekti un apstiprināti 2 projekti, no kuriem  uzsākta uzraudzība 2 projektiem.</t>
  </si>
  <si>
    <t xml:space="preserve">M1/R1.1. (4.kārta)-  VRG tika iesniegti 5 projekti, no tiem ar pozitīvu lēmumu 4 projekti iesniegti LAD, 1 projekts atsaukts. </t>
  </si>
  <si>
    <t>4.</t>
  </si>
  <si>
    <t>Ar ciparvadību aprīkotas metāla lokšņu liekšanas iekārtas iegāde, esošās nozares pilnveidošanai Ludzas rajona Zvirgzdenes pagasta zemnieku saimniecībā Granti.</t>
  </si>
  <si>
    <t>Lucmuiža, Zvirgzdenes pag., Ludzas nov., p.n. LV-5752</t>
  </si>
  <si>
    <t>SIA “Blonti” autoservisa piedāvāto pakalpojumu dažādošana</t>
  </si>
  <si>
    <t>“Kaltes un garāžu komplekss”, Blonti, Blontu pagasts, Ludzas novads, LV-5706</t>
  </si>
  <si>
    <t>Pamatlīdzekļu iegāde SIA"Muiža Rusk" esošās darbības uzlabošanai- baļķu padeves rampa kokzāģētavai.</t>
  </si>
  <si>
    <t>Inese Zeiļuka</t>
  </si>
  <si>
    <t>Mārketinga instrumentu modernizācija uzņēmuma izaugsmei</t>
  </si>
  <si>
    <t>Asniņi, Nesteri, Malnavas pag., Ludzas nov., p.n. Kārsava, LV-5717</t>
  </si>
  <si>
    <t>Aivars Zeļeņivskis</t>
  </si>
  <si>
    <t>Jauna autoservisa izveide Ludzā ar modernu tvaika iekārtu automašīnu salona tīrīšanai</t>
  </si>
  <si>
    <t>Biržas 4b, Ludza, Ludzas novads, LV-5701</t>
  </si>
  <si>
    <t>Sastatņu nomas pakalpojuma izveide Ludzas novadā</t>
  </si>
  <si>
    <t>Pīlādžogas, Kivdolova, Pureņu pag., Ludzas novads, LV-5745</t>
  </si>
  <si>
    <t>Einārs Leščinskis</t>
  </si>
  <si>
    <t>M1/R1.1. (3.kārta)-  VRG tika iesniegti 4 projekti, ar pozitīvu lēmumu 4 projekti iesniegti LAD. No tiem  1 projekts ir noraidīts, 3 projekti ir apstiprināti, realizācijā.</t>
  </si>
  <si>
    <t>25-01-CL28-C0LA19.2102-000008</t>
  </si>
  <si>
    <t>Virtuves iekārtu un aprīkojuma iegāde kafejnīcas izveidei.</t>
  </si>
  <si>
    <t>M1/R1.2. (nepārtrauktā kārta)- VRG iesniegti 10 projekti, ar pozitīvu lēmumu 9 projekti  iesniegti LAD (viens noraidīts VRG). No 9 projektiem-  2 projekti iesniedzēja atsaukti un 7  projekti apstiprināti, realizācijā, tostarp 2 "Lauku biļete" projekti, sākta darījumplāna realizācija.</t>
  </si>
  <si>
    <t>Vērtēšanā LAD</t>
  </si>
  <si>
    <t>25-01-CL28-C0LA19.2101-000008</t>
  </si>
  <si>
    <t>25-01-CL28-C0LA19.2101-000007</t>
  </si>
  <si>
    <t>25-01-CL28-C0LA19.2101-000006</t>
  </si>
  <si>
    <t>25-01-CL28-C0LA19.2101-000005</t>
  </si>
  <si>
    <t>25-01-CL28-C0LA19.2102-000011</t>
  </si>
  <si>
    <t>25-01-CL28-C0LA19.2102-000010</t>
  </si>
  <si>
    <r>
      <rPr>
        <b/>
        <sz val="9"/>
        <rFont val="Times New Roman"/>
        <family val="1"/>
        <charset val="186"/>
      </rPr>
      <t>Lauku biļete</t>
    </r>
    <r>
      <rPr>
        <sz val="9"/>
        <rFont val="Times New Roman"/>
        <family val="1"/>
        <charset val="186"/>
      </rPr>
      <t>. Darījumdarbības plāns jeb finanšu plāna īstenošana atbilstoši
apstiprinātajam Projektam līdz 2026.gada 31.decembrim</t>
    </r>
  </si>
  <si>
    <r>
      <rPr>
        <b/>
        <sz val="9"/>
        <rFont val="Times New Roman"/>
        <family val="1"/>
        <charset val="186"/>
      </rPr>
      <t>Lauku biļete</t>
    </r>
    <r>
      <rPr>
        <sz val="9"/>
        <rFont val="Times New Roman"/>
        <family val="1"/>
        <charset val="186"/>
      </rPr>
      <t>. Darījumdarbības plāns jeb finanšu plāna īstenošana atbilstoši
apstiprinātajam Projektam līdz 2026.gada 31.decembrim.</t>
    </r>
  </si>
  <si>
    <r>
      <rPr>
        <b/>
        <sz val="9"/>
        <rFont val="Times New Roman"/>
        <family val="1"/>
        <charset val="186"/>
      </rPr>
      <t>Lauku biļete</t>
    </r>
    <r>
      <rPr>
        <sz val="9"/>
        <rFont val="Times New Roman"/>
        <family val="1"/>
        <charset val="186"/>
      </rPr>
      <t>.
Darījumdarbības plāns jeb finanšu plāna īstenošana atbilstoši
apstiprinātajam Projektam līdz 2027.gada 31.decembrim.</t>
    </r>
  </si>
  <si>
    <r>
      <rPr>
        <b/>
        <sz val="9"/>
        <rFont val="Times New Roman"/>
        <family val="1"/>
        <charset val="186"/>
      </rPr>
      <t>Lauku biļete</t>
    </r>
    <r>
      <rPr>
        <sz val="9"/>
        <rFont val="Times New Roman"/>
        <family val="1"/>
        <charset val="186"/>
      </rPr>
      <t>.  Darījumdarbības plāns jeb finanšu plāna īstenošana atbilstoši
apstiprinātajam Projektam līdz 2027. gada 1. jūnijam.</t>
    </r>
  </si>
  <si>
    <t>M1/R1.2. (4.kārta)- VRG iesniegti 4 projekti, no tiem 2 apstiprināti, 1 projekts neatbilst stratēģijai, viens atsaukts.</t>
  </si>
  <si>
    <t>2026/CL28/94/C0LA19.21.02/1</t>
  </si>
  <si>
    <t>2026/CL28/94/C0LA19.21.02/2</t>
  </si>
  <si>
    <t>2026/CL28/94/C0LA19.21.02/3</t>
  </si>
  <si>
    <t>SIA "JankaXXL"</t>
  </si>
  <si>
    <t>SIA "GKIF1"</t>
  </si>
  <si>
    <t>Hidraulikas šļūteņu izgatavošanas iekārtu un aprīkojuma iegāde</t>
  </si>
  <si>
    <t>Parka iela 31, Salnava, Salnavas pag., Ludzas nov., p.n. Salnava, LV-5740</t>
  </si>
  <si>
    <t>Iekārtu iegāde pulverkrāsošanas pakalpojumu sniegšanai</t>
  </si>
  <si>
    <t>“Kaltes un garāžu komplekss”, Blontu pagasts, Ludzas novads</t>
  </si>
  <si>
    <t>Kopstrādes telpu izveidošana Ludzas pilsētā</t>
  </si>
  <si>
    <t>Kr.Barona 8, Ludza, Ludzas novads</t>
  </si>
  <si>
    <t>M1/R1.2. (nepārtrauktā 2026)- VRG iesniegti 3 projekti, no tiem 3 apstiprināti un iesniegti LAD vērtēšanai.</t>
  </si>
  <si>
    <r>
      <t xml:space="preserve">Eiropas Savienības Eiropas Lauksaimniecības fonda lauku attīstībai Kopējās lauksaimniecības politikas stratēģiskā plāna 2023. - 2027.gadam intervences LA19 “Darbību īstenošana saskaņā ar sabiedrības virzītas vietējās attīstības stratēģiju, tostarp sadarbības aktivitātes un to sagatavošana” aktivitātē </t>
    </r>
    <r>
      <rPr>
        <b/>
        <sz val="10"/>
        <rFont val="Times New Roman"/>
        <family val="1"/>
        <charset val="186"/>
      </rPr>
      <t>“Vietējās ekonomikas stiprināšanas iniciatīvas”</t>
    </r>
    <r>
      <rPr>
        <sz val="10"/>
        <rFont val="Times New Roman"/>
        <family val="1"/>
        <charset val="186"/>
      </rPr>
      <t xml:space="preserve"> atbilstoši Ministru kabineta 2023.gada 10.oktobra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(turpmāk tekstā - MK Nr.580) (projektu kārtas 2024.,2025)  rezultāti uz 20.02.2026.                                                                                                                                                                                                                                                                                           </t>
    </r>
  </si>
  <si>
    <t>02.01.2026 - 31.12.2031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</si>
</sst>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9"/>
      <name val="Times New Roman"/>
      <family val="1"/>
      <charset val="186"/>
    </font>
    <font>
      <sz val="9"/>
      <color theme="1"/>
      <name val="Times New Roman"/>
      <family val="1"/>
      <charset val="186"/>
    </font>
    <font>
      <i/>
      <sz val="9"/>
      <color theme="1"/>
      <name val="Times New Roman"/>
      <family val="1"/>
      <charset val="186"/>
    </font>
    <font>
      <sz val="9"/>
      <color rgb="FF000000"/>
      <name val="Times New Roman"/>
      <family val="1"/>
      <charset val="186"/>
    </font>
    <font>
      <b/>
      <sz val="10"/>
      <name val="Times New Roman"/>
      <family val="1"/>
      <charset val="186"/>
    </font>
    <font>
      <b/>
      <sz val="9"/>
      <name val="Times New Roman"/>
      <family val="1"/>
      <charset val="186"/>
    </font>
    <font>
      <sz val="9"/>
      <color rgb="FF1F1F1F"/>
      <name val="Times New Roman"/>
      <family val="1"/>
      <charset val="186"/>
    </font>
    <font>
      <b/>
      <sz val="9"/>
      <color rgb="FF000000"/>
      <name val="Times New Roman"/>
      <family val="1"/>
      <charset val="186"/>
    </font>
    <font>
      <sz val="10"/>
      <name val="Times New Roman"/>
      <family val="1"/>
      <charset val="186"/>
    </font>
    <font>
      <sz val="9"/>
      <color theme="1"/>
      <name val="Calibri"/>
      <family val="2"/>
      <charset val="186"/>
      <scheme val="minor"/>
    </font>
    <font>
      <sz val="9"/>
      <color theme="1"/>
      <name val="Times New Roman"/>
      <family val="1"/>
    </font>
    <font>
      <sz val="9"/>
      <color rgb="FF1F1F1F"/>
      <name val="Times New Roman"/>
      <family val="1"/>
    </font>
    <font>
      <b/>
      <sz val="11"/>
      <color theme="1"/>
      <name val="Calibri"/>
      <family val="2"/>
      <scheme val="minor"/>
    </font>
    <font>
      <sz val="9"/>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89013336588644"/>
        <bgColor indexed="6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06">
    <xf numFmtId="0" fontId="0" fillId="0" borderId="0" xfId="0"/>
    <xf numFmtId="4" fontId="1" fillId="0" borderId="2" xfId="0" applyNumberFormat="1" applyFont="1" applyBorder="1"/>
    <xf numFmtId="0" fontId="2" fillId="0" borderId="0" xfId="0" applyFont="1"/>
    <xf numFmtId="0" fontId="3" fillId="0" borderId="0" xfId="0" applyFont="1"/>
    <xf numFmtId="0" fontId="1" fillId="0" borderId="1" xfId="0" applyFont="1" applyBorder="1" applyAlignment="1">
      <alignment horizontal="center" wrapText="1"/>
    </xf>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Border="1" applyAlignment="1">
      <alignment horizontal="center" vertical="top"/>
    </xf>
    <xf numFmtId="0" fontId="1"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2" fontId="1" fillId="0" borderId="1" xfId="0" applyNumberFormat="1" applyFont="1" applyBorder="1" applyAlignment="1">
      <alignment horizontal="center" vertical="top"/>
    </xf>
    <xf numFmtId="0" fontId="1" fillId="0" borderId="2" xfId="0" applyFont="1" applyBorder="1" applyAlignment="1">
      <alignment horizontal="left" vertical="top"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2" borderId="1" xfId="0" applyFont="1" applyFill="1" applyBorder="1" applyAlignment="1">
      <alignment horizontal="left" wrapText="1"/>
    </xf>
    <xf numFmtId="2" fontId="1" fillId="0" borderId="1" xfId="0" applyNumberFormat="1" applyFont="1" applyBorder="1" applyAlignment="1">
      <alignment horizontal="center"/>
    </xf>
    <xf numFmtId="0" fontId="1" fillId="2" borderId="1" xfId="0" applyFont="1" applyFill="1" applyBorder="1" applyAlignment="1">
      <alignment horizontal="left" vertical="top" textRotation="90" wrapText="1"/>
    </xf>
    <xf numFmtId="0" fontId="1" fillId="2" borderId="1" xfId="0" applyFont="1" applyFill="1" applyBorder="1" applyAlignment="1">
      <alignment horizontal="left" vertical="top" wrapText="1"/>
    </xf>
    <xf numFmtId="2" fontId="1" fillId="2" borderId="1"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7" fillId="0" borderId="1" xfId="0" applyFont="1" applyBorder="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2" fillId="0" borderId="1" xfId="0" applyFont="1" applyBorder="1"/>
    <xf numFmtId="2" fontId="2" fillId="0" borderId="1" xfId="0" applyNumberFormat="1" applyFont="1" applyBorder="1" applyAlignment="1">
      <alignment horizontal="center"/>
    </xf>
    <xf numFmtId="4" fontId="1" fillId="0" borderId="1" xfId="0" applyNumberFormat="1" applyFont="1" applyBorder="1"/>
    <xf numFmtId="2" fontId="2" fillId="0" borderId="0" xfId="0" applyNumberFormat="1" applyFont="1"/>
    <xf numFmtId="0" fontId="2" fillId="4" borderId="1" xfId="0" applyFont="1" applyFill="1" applyBorder="1" applyAlignment="1">
      <alignment horizontal="left" vertical="top" wrapText="1"/>
    </xf>
    <xf numFmtId="0" fontId="7" fillId="0" borderId="1" xfId="0" applyFont="1" applyBorder="1" applyAlignment="1">
      <alignment vertical="top" wrapText="1"/>
    </xf>
    <xf numFmtId="0" fontId="1" fillId="4" borderId="2" xfId="0" applyFont="1" applyFill="1" applyBorder="1" applyAlignment="1">
      <alignment horizontal="left" vertical="top" wrapText="1"/>
    </xf>
    <xf numFmtId="2" fontId="1" fillId="2" borderId="2" xfId="0" applyNumberFormat="1" applyFont="1" applyFill="1" applyBorder="1" applyAlignment="1">
      <alignment horizontal="center" vertical="top"/>
    </xf>
    <xf numFmtId="0" fontId="1" fillId="2" borderId="9" xfId="0" applyFont="1" applyFill="1" applyBorder="1" applyAlignment="1">
      <alignment horizontal="center" vertical="top" wrapText="1"/>
    </xf>
    <xf numFmtId="0" fontId="1" fillId="0" borderId="9" xfId="0" applyFont="1" applyBorder="1" applyAlignment="1">
      <alignment horizontal="left" vertical="top" wrapText="1"/>
    </xf>
    <xf numFmtId="0" fontId="1" fillId="2" borderId="2" xfId="0" applyFont="1" applyFill="1" applyBorder="1" applyAlignment="1">
      <alignment horizontal="left" vertical="top" textRotation="90" wrapText="1"/>
    </xf>
    <xf numFmtId="0" fontId="2" fillId="2" borderId="9" xfId="0" applyFont="1" applyFill="1" applyBorder="1" applyAlignment="1">
      <alignment horizontal="left" vertical="top" wrapText="1"/>
    </xf>
    <xf numFmtId="2" fontId="1" fillId="0" borderId="9" xfId="0" applyNumberFormat="1" applyFont="1" applyBorder="1" applyAlignment="1">
      <alignment horizontal="center" vertical="top"/>
    </xf>
    <xf numFmtId="0" fontId="1" fillId="0" borderId="9" xfId="0" applyFont="1" applyBorder="1" applyAlignment="1">
      <alignment horizontal="center" vertical="top"/>
    </xf>
    <xf numFmtId="0" fontId="1" fillId="0" borderId="1" xfId="0" applyFont="1" applyBorder="1" applyAlignment="1">
      <alignment vertical="top" wrapText="1"/>
    </xf>
    <xf numFmtId="0" fontId="10" fillId="0" borderId="1" xfId="0" applyFont="1" applyBorder="1"/>
    <xf numFmtId="0" fontId="1" fillId="2" borderId="2" xfId="0" applyFont="1" applyFill="1" applyBorder="1" applyAlignment="1">
      <alignment horizontal="left" vertical="top" textRotation="90" wrapText="1"/>
    </xf>
    <xf numFmtId="0" fontId="1" fillId="2" borderId="7" xfId="0" applyFont="1" applyFill="1" applyBorder="1" applyAlignment="1">
      <alignment horizontal="left" vertical="top" textRotation="90" wrapText="1"/>
    </xf>
    <xf numFmtId="0" fontId="1" fillId="2" borderId="9" xfId="0" applyFont="1" applyFill="1" applyBorder="1" applyAlignment="1">
      <alignment horizontal="left" vertical="top" textRotation="90" wrapText="1"/>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9" xfId="0" applyFont="1" applyFill="1" applyBorder="1" applyAlignment="1">
      <alignment horizontal="left"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9"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0" xfId="0" applyFont="1" applyFill="1" applyAlignment="1">
      <alignment horizontal="left" vertical="justify"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 fillId="0" borderId="3" xfId="0" applyFont="1" applyBorder="1" applyAlignment="1">
      <alignment horizontal="left" wrapText="1"/>
    </xf>
    <xf numFmtId="0" fontId="1" fillId="0" borderId="5" xfId="0" applyFont="1" applyBorder="1" applyAlignment="1">
      <alignment horizontal="left" wrapText="1"/>
    </xf>
    <xf numFmtId="0" fontId="2" fillId="2" borderId="2" xfId="0" applyFont="1" applyFill="1" applyBorder="1" applyAlignment="1">
      <alignment horizontal="left" vertical="top" wrapText="1"/>
    </xf>
    <xf numFmtId="0" fontId="2" fillId="2" borderId="9" xfId="0" applyFont="1" applyFill="1" applyBorder="1" applyAlignment="1">
      <alignment horizontal="left" vertical="top" wrapText="1"/>
    </xf>
    <xf numFmtId="2" fontId="1" fillId="0" borderId="2" xfId="0" applyNumberFormat="1" applyFont="1" applyBorder="1" applyAlignment="1">
      <alignment horizontal="center" vertical="top"/>
    </xf>
    <xf numFmtId="2" fontId="1" fillId="0" borderId="9" xfId="0" applyNumberFormat="1" applyFont="1" applyBorder="1" applyAlignment="1">
      <alignment horizontal="center" vertical="top"/>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1" fillId="4" borderId="2" xfId="0" applyFont="1" applyFill="1" applyBorder="1" applyAlignment="1">
      <alignment horizontal="left" vertical="top" wrapText="1"/>
    </xf>
    <xf numFmtId="0" fontId="1" fillId="4" borderId="9" xfId="0" applyFont="1" applyFill="1" applyBorder="1" applyAlignment="1">
      <alignment horizontal="left" vertical="top" wrapText="1"/>
    </xf>
    <xf numFmtId="2" fontId="1" fillId="2" borderId="2" xfId="0" applyNumberFormat="1" applyFont="1" applyFill="1" applyBorder="1" applyAlignment="1">
      <alignment horizontal="center" vertical="top"/>
    </xf>
    <xf numFmtId="2" fontId="1" fillId="2" borderId="9" xfId="0" applyNumberFormat="1" applyFont="1" applyFill="1" applyBorder="1" applyAlignment="1">
      <alignment horizontal="center" vertical="top"/>
    </xf>
    <xf numFmtId="0" fontId="1" fillId="0" borderId="2" xfId="0" applyFont="1" applyBorder="1" applyAlignment="1">
      <alignment horizontal="left" vertical="top" textRotation="90"/>
    </xf>
    <xf numFmtId="0" fontId="1" fillId="0" borderId="9" xfId="0" applyFont="1" applyBorder="1" applyAlignment="1">
      <alignment horizontal="left" vertical="top" textRotation="90"/>
    </xf>
    <xf numFmtId="0" fontId="1" fillId="0" borderId="1" xfId="0" applyFont="1" applyBorder="1" applyAlignment="1">
      <alignment horizontal="center" wrapText="1"/>
    </xf>
    <xf numFmtId="0" fontId="1" fillId="0" borderId="2" xfId="0" applyFont="1" applyBorder="1" applyAlignment="1">
      <alignment horizontal="center" wrapText="1"/>
    </xf>
    <xf numFmtId="0" fontId="8" fillId="3" borderId="1" xfId="0" applyFont="1" applyFill="1" applyBorder="1" applyAlignment="1">
      <alignment horizontal="center"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2" fillId="2" borderId="7" xfId="0" applyFont="1" applyFill="1" applyBorder="1" applyAlignment="1">
      <alignment horizontal="left" vertical="top" wrapText="1"/>
    </xf>
    <xf numFmtId="2" fontId="1" fillId="0" borderId="7" xfId="0" applyNumberFormat="1" applyFont="1" applyBorder="1" applyAlignment="1">
      <alignment horizontal="center" vertical="top"/>
    </xf>
    <xf numFmtId="0" fontId="1" fillId="0" borderId="7" xfId="0" applyFont="1" applyBorder="1" applyAlignment="1">
      <alignment horizontal="center" vertical="top"/>
    </xf>
    <xf numFmtId="0" fontId="1" fillId="2" borderId="0" xfId="0" applyFont="1" applyFill="1" applyAlignment="1">
      <alignment horizontal="justify" vertical="justify" wrapText="1"/>
    </xf>
    <xf numFmtId="0" fontId="0" fillId="0" borderId="0" xfId="0" applyAlignment="1">
      <alignment wrapText="1"/>
    </xf>
    <xf numFmtId="0" fontId="9" fillId="0" borderId="0" xfId="0" applyFont="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1" fillId="2" borderId="1" xfId="0" applyFont="1" applyFill="1" applyBorder="1" applyAlignment="1">
      <alignment horizontal="left" vertical="top"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11" fillId="0" borderId="1" xfId="0" applyFont="1" applyBorder="1" applyAlignment="1">
      <alignment horizontal="left" wrapText="1"/>
    </xf>
    <xf numFmtId="0" fontId="11" fillId="0" borderId="1" xfId="0" applyFont="1" applyBorder="1" applyAlignment="1">
      <alignment wrapText="1"/>
    </xf>
    <xf numFmtId="0" fontId="12" fillId="0" borderId="1" xfId="0" applyFont="1" applyBorder="1"/>
    <xf numFmtId="2" fontId="12" fillId="0" borderId="1" xfId="0" applyNumberFormat="1" applyFont="1" applyBorder="1"/>
    <xf numFmtId="2" fontId="11" fillId="0" borderId="1" xfId="0" applyNumberFormat="1" applyFont="1" applyBorder="1" applyAlignment="1">
      <alignment horizontal="right"/>
    </xf>
    <xf numFmtId="2" fontId="12" fillId="0" borderId="1" xfId="0" applyNumberFormat="1" applyFont="1" applyBorder="1" applyAlignment="1">
      <alignment horizontal="right"/>
    </xf>
    <xf numFmtId="4" fontId="10" fillId="0" borderId="0" xfId="0" applyNumberFormat="1" applyFont="1"/>
    <xf numFmtId="0" fontId="13" fillId="0" borderId="0" xfId="0" applyFont="1"/>
    <xf numFmtId="0" fontId="12" fillId="0" borderId="1" xfId="0" applyFont="1" applyBorder="1" applyAlignment="1">
      <alignment wrapText="1"/>
    </xf>
    <xf numFmtId="0" fontId="2" fillId="0" borderId="1" xfId="0" applyFont="1" applyFill="1" applyBorder="1" applyAlignment="1">
      <alignment horizontal="left" vertical="top" wrapText="1"/>
    </xf>
    <xf numFmtId="0" fontId="14" fillId="2" borderId="2" xfId="0" applyFont="1" applyFill="1" applyBorder="1" applyAlignment="1">
      <alignment horizontal="left" vertical="top" textRotation="90" wrapText="1"/>
    </xf>
    <xf numFmtId="0" fontId="14"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167640</xdr:colOff>
      <xdr:row>0</xdr:row>
      <xdr:rowOff>0</xdr:rowOff>
    </xdr:from>
    <xdr:to>
      <xdr:col>7</xdr:col>
      <xdr:colOff>72390</xdr:colOff>
      <xdr:row>1</xdr:row>
      <xdr:rowOff>1062990</xdr:rowOff>
    </xdr:to>
    <xdr:pic>
      <xdr:nvPicPr>
        <xdr:cNvPr id="2" name="Picture 1">
          <a:extLst>
            <a:ext uri="{FF2B5EF4-FFF2-40B4-BE49-F238E27FC236}">
              <a16:creationId xmlns:a16="http://schemas.microsoft.com/office/drawing/2014/main" id="{CBF5A5AE-C40A-4129-BABA-E9D64364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9515" y="0"/>
          <a:ext cx="2105025" cy="1139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C3A99-328A-4042-85A7-C3071A3253AE}">
  <dimension ref="A1:K78"/>
  <sheetViews>
    <sheetView tabSelected="1" topLeftCell="A49" workbookViewId="0">
      <selection activeCell="J57" sqref="J57:K57"/>
    </sheetView>
  </sheetViews>
  <sheetFormatPr defaultRowHeight="15" x14ac:dyDescent="0.25"/>
  <cols>
    <col min="1" max="1" width="6.85546875" customWidth="1"/>
    <col min="2" max="2" width="14" customWidth="1"/>
    <col min="3" max="3" width="16.7109375" customWidth="1"/>
    <col min="4" max="4" width="16" customWidth="1"/>
    <col min="5" max="5" width="14" customWidth="1"/>
    <col min="6" max="6" width="9.5703125" customWidth="1"/>
    <col min="7" max="8" width="9.42578125" bestFit="1" customWidth="1"/>
    <col min="9" max="9" width="16.7109375" customWidth="1"/>
    <col min="10" max="10" width="10" bestFit="1" customWidth="1"/>
  </cols>
  <sheetData>
    <row r="1" spans="1:9" ht="6" customHeight="1" x14ac:dyDescent="0.25">
      <c r="B1" s="87"/>
      <c r="C1" s="87"/>
      <c r="D1" s="87"/>
      <c r="E1" s="87"/>
      <c r="F1" s="87"/>
      <c r="G1" s="87"/>
      <c r="H1" s="87"/>
      <c r="I1" s="87"/>
    </row>
    <row r="2" spans="1:9" ht="87" customHeight="1" x14ac:dyDescent="0.25">
      <c r="B2" s="87"/>
      <c r="C2" s="87"/>
      <c r="D2" s="87"/>
      <c r="E2" s="87"/>
      <c r="F2" s="87"/>
      <c r="G2" s="87"/>
      <c r="H2" s="87"/>
      <c r="I2" s="87"/>
    </row>
    <row r="3" spans="1:9" ht="84" customHeight="1" x14ac:dyDescent="0.25">
      <c r="A3" s="88" t="s">
        <v>138</v>
      </c>
      <c r="B3" s="88"/>
      <c r="C3" s="88"/>
      <c r="D3" s="88"/>
      <c r="E3" s="88"/>
      <c r="F3" s="88"/>
      <c r="G3" s="88"/>
      <c r="H3" s="88"/>
      <c r="I3" s="88"/>
    </row>
    <row r="4" spans="1:9" ht="26.25" customHeight="1" x14ac:dyDescent="0.25">
      <c r="A4" s="89" t="s">
        <v>93</v>
      </c>
      <c r="B4" s="89"/>
      <c r="C4" s="89"/>
      <c r="D4" s="89"/>
      <c r="E4" s="89"/>
      <c r="F4" s="89"/>
      <c r="G4" s="89"/>
      <c r="H4" s="89"/>
      <c r="I4" s="89"/>
    </row>
    <row r="5" spans="1:9" ht="23.25" customHeight="1" x14ac:dyDescent="0.25">
      <c r="A5" s="89" t="s">
        <v>110</v>
      </c>
      <c r="B5" s="89"/>
      <c r="C5" s="89"/>
      <c r="D5" s="89"/>
      <c r="E5" s="89"/>
      <c r="F5" s="89"/>
      <c r="G5" s="89"/>
      <c r="H5" s="89"/>
      <c r="I5" s="89"/>
    </row>
    <row r="6" spans="1:9" ht="23.25" customHeight="1" x14ac:dyDescent="0.25">
      <c r="A6" s="89" t="s">
        <v>94</v>
      </c>
      <c r="B6" s="89"/>
      <c r="C6" s="89"/>
      <c r="D6" s="89"/>
      <c r="E6" s="89"/>
      <c r="F6" s="89"/>
      <c r="G6" s="89"/>
      <c r="H6" s="89"/>
      <c r="I6" s="89"/>
    </row>
    <row r="7" spans="1:9" ht="30" customHeight="1" x14ac:dyDescent="0.25">
      <c r="A7" s="90" t="s">
        <v>113</v>
      </c>
      <c r="B7" s="90"/>
      <c r="C7" s="90"/>
      <c r="D7" s="90"/>
      <c r="E7" s="90"/>
      <c r="F7" s="90"/>
      <c r="G7" s="90"/>
      <c r="H7" s="90"/>
      <c r="I7" s="90"/>
    </row>
    <row r="8" spans="1:9" ht="33" customHeight="1" x14ac:dyDescent="0.25">
      <c r="A8" s="86" t="s">
        <v>0</v>
      </c>
      <c r="B8" s="86"/>
      <c r="C8" s="86"/>
      <c r="D8" s="86"/>
      <c r="E8" s="86"/>
      <c r="F8" s="86"/>
      <c r="G8" s="86"/>
      <c r="H8" s="86"/>
      <c r="I8" s="86"/>
    </row>
    <row r="9" spans="1:9" ht="11.25" customHeight="1" x14ac:dyDescent="0.25">
      <c r="A9" s="57" t="s">
        <v>125</v>
      </c>
      <c r="B9" s="57"/>
      <c r="C9" s="57"/>
      <c r="D9" s="57"/>
      <c r="E9" s="57"/>
      <c r="F9" s="57"/>
      <c r="G9" s="57"/>
      <c r="H9" s="57"/>
      <c r="I9" s="57"/>
    </row>
    <row r="10" spans="1:9" ht="11.25" customHeight="1" x14ac:dyDescent="0.25">
      <c r="A10" s="57" t="s">
        <v>137</v>
      </c>
      <c r="B10" s="57"/>
      <c r="C10" s="57"/>
      <c r="D10" s="57"/>
      <c r="E10" s="57"/>
      <c r="F10" s="57"/>
      <c r="G10" s="57"/>
      <c r="H10" s="57"/>
      <c r="I10" s="57"/>
    </row>
    <row r="11" spans="1:9" ht="23.45" customHeight="1" x14ac:dyDescent="0.25">
      <c r="A11" s="77" t="s">
        <v>1</v>
      </c>
      <c r="B11" s="77"/>
      <c r="C11" s="31">
        <v>886853.36</v>
      </c>
      <c r="D11" s="32"/>
      <c r="E11" s="2"/>
      <c r="F11" s="2"/>
      <c r="G11" s="3"/>
      <c r="H11" s="3"/>
      <c r="I11" s="2"/>
    </row>
    <row r="12" spans="1:9" ht="31.9" customHeight="1" x14ac:dyDescent="0.25">
      <c r="A12" s="78" t="s">
        <v>2</v>
      </c>
      <c r="B12" s="78"/>
      <c r="C12" s="1"/>
      <c r="D12" s="2"/>
      <c r="E12" s="2"/>
      <c r="F12" s="2"/>
      <c r="G12" s="3"/>
      <c r="H12" s="3"/>
      <c r="I12" s="2"/>
    </row>
    <row r="13" spans="1:9" x14ac:dyDescent="0.25">
      <c r="A13" s="4"/>
      <c r="B13" s="4" t="s">
        <v>3</v>
      </c>
      <c r="C13" s="5">
        <v>886853.36</v>
      </c>
      <c r="D13" s="2"/>
      <c r="E13" s="2"/>
      <c r="F13" s="2"/>
      <c r="G13" s="3"/>
      <c r="H13" s="3"/>
      <c r="I13" s="2"/>
    </row>
    <row r="14" spans="1:9" ht="24" x14ac:dyDescent="0.25">
      <c r="A14" s="7" t="s">
        <v>4</v>
      </c>
      <c r="B14" s="6" t="s">
        <v>5</v>
      </c>
      <c r="C14" s="7" t="s">
        <v>6</v>
      </c>
      <c r="D14" s="8" t="s">
        <v>7</v>
      </c>
      <c r="E14" s="8" t="s">
        <v>8</v>
      </c>
      <c r="F14" s="9" t="s">
        <v>9</v>
      </c>
      <c r="G14" s="8" t="s">
        <v>10</v>
      </c>
      <c r="H14" s="8" t="s">
        <v>11</v>
      </c>
      <c r="I14" s="8" t="s">
        <v>12</v>
      </c>
    </row>
    <row r="15" spans="1:9" ht="36.75" customHeight="1" x14ac:dyDescent="0.25">
      <c r="A15" s="79" t="s">
        <v>13</v>
      </c>
      <c r="B15" s="79"/>
      <c r="C15" s="79"/>
      <c r="D15" s="79"/>
      <c r="E15" s="79"/>
      <c r="F15" s="79"/>
      <c r="G15" s="79"/>
      <c r="H15" s="79"/>
      <c r="I15" s="79"/>
    </row>
    <row r="16" spans="1:9" ht="86.25" customHeight="1" x14ac:dyDescent="0.25">
      <c r="A16" s="10" t="s">
        <v>14</v>
      </c>
      <c r="B16" s="10" t="s">
        <v>15</v>
      </c>
      <c r="C16" s="10" t="s">
        <v>16</v>
      </c>
      <c r="D16" s="10" t="s">
        <v>17</v>
      </c>
      <c r="E16" s="10" t="s">
        <v>18</v>
      </c>
      <c r="F16" s="11" t="s">
        <v>19</v>
      </c>
      <c r="G16" s="12">
        <v>37438.839999999997</v>
      </c>
      <c r="H16" s="12">
        <v>24335.25</v>
      </c>
      <c r="I16" s="43" t="s">
        <v>20</v>
      </c>
    </row>
    <row r="17" spans="1:9" ht="48.75" customHeight="1" x14ac:dyDescent="0.25">
      <c r="A17" s="10" t="s">
        <v>14</v>
      </c>
      <c r="B17" s="10" t="s">
        <v>21</v>
      </c>
      <c r="C17" s="10" t="s">
        <v>22</v>
      </c>
      <c r="D17" s="10" t="s">
        <v>23</v>
      </c>
      <c r="E17" s="10" t="s">
        <v>24</v>
      </c>
      <c r="F17" s="33" t="s">
        <v>19</v>
      </c>
      <c r="G17" s="12">
        <v>27505.67</v>
      </c>
      <c r="H17" s="15">
        <v>17878.689999999999</v>
      </c>
      <c r="I17" s="34" t="s">
        <v>92</v>
      </c>
    </row>
    <row r="18" spans="1:9" ht="74.25" customHeight="1" x14ac:dyDescent="0.25">
      <c r="A18" s="10" t="s">
        <v>26</v>
      </c>
      <c r="B18" s="10" t="s">
        <v>27</v>
      </c>
      <c r="C18" s="10" t="s">
        <v>28</v>
      </c>
      <c r="D18" s="10" t="s">
        <v>29</v>
      </c>
      <c r="E18" s="10" t="s">
        <v>30</v>
      </c>
      <c r="F18" s="14" t="s">
        <v>25</v>
      </c>
      <c r="G18" s="15">
        <v>150000</v>
      </c>
      <c r="H18" s="15">
        <v>75000</v>
      </c>
      <c r="I18" s="13"/>
    </row>
    <row r="19" spans="1:9" x14ac:dyDescent="0.25">
      <c r="A19" s="70" t="s">
        <v>26</v>
      </c>
      <c r="B19" s="80" t="s">
        <v>31</v>
      </c>
      <c r="C19" s="70" t="s">
        <v>32</v>
      </c>
      <c r="D19" s="70" t="s">
        <v>33</v>
      </c>
      <c r="E19" s="70" t="s">
        <v>34</v>
      </c>
      <c r="F19" s="62" t="s">
        <v>25</v>
      </c>
      <c r="G19" s="64">
        <v>150000</v>
      </c>
      <c r="H19" s="66">
        <v>90000.01</v>
      </c>
      <c r="I19" s="54"/>
    </row>
    <row r="20" spans="1:9" x14ac:dyDescent="0.25">
      <c r="A20" s="68"/>
      <c r="B20" s="81"/>
      <c r="C20" s="68"/>
      <c r="D20" s="68"/>
      <c r="E20" s="68"/>
      <c r="F20" s="83"/>
      <c r="G20" s="84"/>
      <c r="H20" s="85"/>
      <c r="I20" s="55"/>
    </row>
    <row r="21" spans="1:9" x14ac:dyDescent="0.25">
      <c r="A21" s="68"/>
      <c r="B21" s="81"/>
      <c r="C21" s="68"/>
      <c r="D21" s="68"/>
      <c r="E21" s="68"/>
      <c r="F21" s="83"/>
      <c r="G21" s="84"/>
      <c r="H21" s="85"/>
      <c r="I21" s="55"/>
    </row>
    <row r="22" spans="1:9" hidden="1" x14ac:dyDescent="0.25">
      <c r="A22" s="68"/>
      <c r="B22" s="81"/>
      <c r="C22" s="68"/>
      <c r="D22" s="68"/>
      <c r="E22" s="68"/>
      <c r="F22" s="83"/>
      <c r="G22" s="84"/>
      <c r="H22" s="85"/>
      <c r="I22" s="55"/>
    </row>
    <row r="23" spans="1:9" hidden="1" x14ac:dyDescent="0.25">
      <c r="A23" s="69"/>
      <c r="B23" s="82"/>
      <c r="C23" s="69"/>
      <c r="D23" s="69"/>
      <c r="E23" s="69"/>
      <c r="F23" s="63"/>
      <c r="G23" s="65"/>
      <c r="H23" s="67"/>
      <c r="I23" s="56"/>
    </row>
    <row r="24" spans="1:9" x14ac:dyDescent="0.25">
      <c r="A24" s="68" t="s">
        <v>26</v>
      </c>
      <c r="B24" s="70" t="s">
        <v>35</v>
      </c>
      <c r="C24" s="70" t="s">
        <v>36</v>
      </c>
      <c r="D24" s="70" t="s">
        <v>37</v>
      </c>
      <c r="E24" s="70" t="s">
        <v>38</v>
      </c>
      <c r="F24" s="62" t="s">
        <v>25</v>
      </c>
      <c r="G24" s="64">
        <v>42725.46</v>
      </c>
      <c r="H24" s="66">
        <v>27771.55</v>
      </c>
      <c r="I24" s="54"/>
    </row>
    <row r="25" spans="1:9" ht="37.5" customHeight="1" x14ac:dyDescent="0.25">
      <c r="A25" s="69"/>
      <c r="B25" s="69"/>
      <c r="C25" s="69"/>
      <c r="D25" s="69"/>
      <c r="E25" s="69"/>
      <c r="F25" s="63"/>
      <c r="G25" s="65"/>
      <c r="H25" s="67"/>
      <c r="I25" s="56"/>
    </row>
    <row r="26" spans="1:9" ht="112.5" customHeight="1" x14ac:dyDescent="0.25">
      <c r="A26" s="38" t="s">
        <v>95</v>
      </c>
      <c r="B26" s="38" t="s">
        <v>118</v>
      </c>
      <c r="C26" s="38" t="s">
        <v>96</v>
      </c>
      <c r="D26" s="38" t="s">
        <v>97</v>
      </c>
      <c r="E26" s="38" t="s">
        <v>65</v>
      </c>
      <c r="F26" s="103" t="s">
        <v>25</v>
      </c>
      <c r="G26" s="41">
        <v>86000</v>
      </c>
      <c r="H26" s="41">
        <v>64500</v>
      </c>
      <c r="I26" s="102"/>
    </row>
    <row r="27" spans="1:9" ht="63.75" customHeight="1" x14ac:dyDescent="0.25">
      <c r="A27" s="38" t="s">
        <v>95</v>
      </c>
      <c r="B27" s="38" t="s">
        <v>117</v>
      </c>
      <c r="C27" s="38" t="s">
        <v>98</v>
      </c>
      <c r="D27" s="38" t="s">
        <v>99</v>
      </c>
      <c r="E27" s="38" t="s">
        <v>69</v>
      </c>
      <c r="F27" s="40" t="s">
        <v>25</v>
      </c>
      <c r="G27" s="41">
        <v>71044.179999999993</v>
      </c>
      <c r="H27" s="42">
        <v>42626.51</v>
      </c>
      <c r="I27" s="37"/>
    </row>
    <row r="28" spans="1:9" ht="82.5" customHeight="1" x14ac:dyDescent="0.25">
      <c r="A28" s="38" t="s">
        <v>95</v>
      </c>
      <c r="B28" s="38" t="s">
        <v>116</v>
      </c>
      <c r="C28" s="38" t="s">
        <v>100</v>
      </c>
      <c r="D28" s="38" t="s">
        <v>17</v>
      </c>
      <c r="E28" s="38" t="s">
        <v>18</v>
      </c>
      <c r="F28" s="40" t="s">
        <v>25</v>
      </c>
      <c r="G28" s="41">
        <v>12725</v>
      </c>
      <c r="H28" s="42">
        <v>8271.25</v>
      </c>
      <c r="I28" s="37"/>
    </row>
    <row r="29" spans="1:9" ht="53.25" customHeight="1" x14ac:dyDescent="0.25">
      <c r="A29" s="10" t="s">
        <v>95</v>
      </c>
      <c r="B29" s="10" t="s">
        <v>115</v>
      </c>
      <c r="C29" s="10" t="s">
        <v>102</v>
      </c>
      <c r="D29" s="10" t="s">
        <v>103</v>
      </c>
      <c r="E29" s="10" t="s">
        <v>101</v>
      </c>
      <c r="F29" s="14" t="s">
        <v>114</v>
      </c>
      <c r="G29" s="15">
        <v>9106.01</v>
      </c>
      <c r="H29" s="15">
        <v>6829.51</v>
      </c>
      <c r="I29" s="13"/>
    </row>
    <row r="30" spans="1:9" x14ac:dyDescent="0.25">
      <c r="A30" s="60" t="s">
        <v>39</v>
      </c>
      <c r="B30" s="61"/>
      <c r="C30" s="17"/>
      <c r="D30" s="17"/>
      <c r="E30" s="18"/>
      <c r="F30" s="19"/>
      <c r="G30" s="20">
        <f>SUM(G16:G29)</f>
        <v>586545.16</v>
      </c>
      <c r="H30" s="20">
        <f>SUM(H16:H29)</f>
        <v>357212.77</v>
      </c>
      <c r="I30" s="19"/>
    </row>
    <row r="31" spans="1:9" x14ac:dyDescent="0.25">
      <c r="A31" s="58" t="s">
        <v>40</v>
      </c>
      <c r="B31" s="59"/>
      <c r="C31" s="59"/>
      <c r="D31" s="59"/>
      <c r="E31" s="59"/>
      <c r="F31" s="59"/>
      <c r="G31" s="59"/>
      <c r="H31" s="59"/>
      <c r="I31" s="59"/>
    </row>
    <row r="32" spans="1:9" ht="74.25" customHeight="1" x14ac:dyDescent="0.25">
      <c r="A32" s="21" t="s">
        <v>41</v>
      </c>
      <c r="B32" s="10" t="s">
        <v>42</v>
      </c>
      <c r="C32" s="10" t="s">
        <v>43</v>
      </c>
      <c r="D32" s="22" t="s">
        <v>44</v>
      </c>
      <c r="E32" s="10" t="s">
        <v>45</v>
      </c>
      <c r="F32" s="14" t="s">
        <v>25</v>
      </c>
      <c r="G32" s="23">
        <v>25000</v>
      </c>
      <c r="H32" s="23">
        <v>16250</v>
      </c>
      <c r="I32" s="13"/>
    </row>
    <row r="33" spans="1:9" ht="53.25" customHeight="1" x14ac:dyDescent="0.25">
      <c r="A33" s="21" t="s">
        <v>41</v>
      </c>
      <c r="B33" s="10" t="s">
        <v>46</v>
      </c>
      <c r="C33" s="22" t="s">
        <v>47</v>
      </c>
      <c r="D33" s="22" t="s">
        <v>48</v>
      </c>
      <c r="E33" s="22" t="s">
        <v>49</v>
      </c>
      <c r="F33" s="33" t="s">
        <v>19</v>
      </c>
      <c r="G33" s="23">
        <v>13340.25</v>
      </c>
      <c r="H33" s="23">
        <v>10005.19</v>
      </c>
      <c r="I33" s="22" t="s">
        <v>139</v>
      </c>
    </row>
    <row r="34" spans="1:9" ht="99" customHeight="1" x14ac:dyDescent="0.25">
      <c r="A34" s="21" t="s">
        <v>41</v>
      </c>
      <c r="B34" s="22" t="s">
        <v>50</v>
      </c>
      <c r="C34" s="22" t="s">
        <v>51</v>
      </c>
      <c r="D34" s="22" t="s">
        <v>52</v>
      </c>
      <c r="E34" s="22" t="s">
        <v>53</v>
      </c>
      <c r="F34" s="22" t="s">
        <v>25</v>
      </c>
      <c r="G34" s="23">
        <v>14169</v>
      </c>
      <c r="H34" s="13">
        <v>9209.85</v>
      </c>
      <c r="I34" s="19" t="s">
        <v>121</v>
      </c>
    </row>
    <row r="35" spans="1:9" ht="98.25" customHeight="1" x14ac:dyDescent="0.25">
      <c r="A35" s="21" t="s">
        <v>41</v>
      </c>
      <c r="B35" s="22" t="s">
        <v>54</v>
      </c>
      <c r="C35" s="22" t="s">
        <v>55</v>
      </c>
      <c r="D35" s="22" t="s">
        <v>56</v>
      </c>
      <c r="E35" s="22" t="s">
        <v>57</v>
      </c>
      <c r="F35" s="14" t="s">
        <v>25</v>
      </c>
      <c r="G35" s="13">
        <v>10949.15</v>
      </c>
      <c r="H35" s="13">
        <v>7116.95</v>
      </c>
      <c r="I35" s="19" t="s">
        <v>123</v>
      </c>
    </row>
    <row r="36" spans="1:9" ht="12.75" hidden="1" customHeight="1" x14ac:dyDescent="0.25">
      <c r="A36" s="21"/>
      <c r="B36" s="22"/>
      <c r="C36" s="22"/>
      <c r="D36" s="22"/>
      <c r="E36" s="22"/>
      <c r="F36" s="22"/>
      <c r="G36" s="23"/>
      <c r="H36" s="13"/>
      <c r="I36" s="13"/>
    </row>
    <row r="37" spans="1:9" ht="42.75" customHeight="1" x14ac:dyDescent="0.25">
      <c r="A37" s="21" t="s">
        <v>41</v>
      </c>
      <c r="B37" s="22" t="s">
        <v>58</v>
      </c>
      <c r="C37" s="22" t="s">
        <v>59</v>
      </c>
      <c r="D37" s="22" t="s">
        <v>60</v>
      </c>
      <c r="E37" s="22" t="s">
        <v>61</v>
      </c>
      <c r="F37" s="22" t="s">
        <v>25</v>
      </c>
      <c r="G37" s="13">
        <v>19571.45</v>
      </c>
      <c r="H37" s="13">
        <v>12721.43</v>
      </c>
      <c r="I37" s="13"/>
    </row>
    <row r="38" spans="1:9" ht="48" customHeight="1" x14ac:dyDescent="0.25">
      <c r="A38" s="45" t="s">
        <v>41</v>
      </c>
      <c r="B38" s="48" t="s">
        <v>111</v>
      </c>
      <c r="C38" s="48" t="s">
        <v>112</v>
      </c>
      <c r="D38" s="48" t="s">
        <v>33</v>
      </c>
      <c r="E38" s="48" t="s">
        <v>34</v>
      </c>
      <c r="F38" s="48" t="s">
        <v>25</v>
      </c>
      <c r="G38" s="51">
        <v>25000</v>
      </c>
      <c r="H38" s="51">
        <v>16250</v>
      </c>
      <c r="I38" s="54"/>
    </row>
    <row r="39" spans="1:9" ht="6" customHeight="1" x14ac:dyDescent="0.25">
      <c r="A39" s="46"/>
      <c r="B39" s="49"/>
      <c r="C39" s="49"/>
      <c r="D39" s="49"/>
      <c r="E39" s="49"/>
      <c r="F39" s="49"/>
      <c r="G39" s="52"/>
      <c r="H39" s="52"/>
      <c r="I39" s="55"/>
    </row>
    <row r="40" spans="1:9" ht="69" hidden="1" customHeight="1" x14ac:dyDescent="0.25">
      <c r="A40" s="46"/>
      <c r="B40" s="49"/>
      <c r="C40" s="49"/>
      <c r="D40" s="49"/>
      <c r="E40" s="49"/>
      <c r="F40" s="49"/>
      <c r="G40" s="52"/>
      <c r="H40" s="52"/>
      <c r="I40" s="55"/>
    </row>
    <row r="41" spans="1:9" ht="56.25" hidden="1" customHeight="1" x14ac:dyDescent="0.25">
      <c r="A41" s="46"/>
      <c r="B41" s="49"/>
      <c r="C41" s="49"/>
      <c r="D41" s="49"/>
      <c r="E41" s="49"/>
      <c r="F41" s="49"/>
      <c r="G41" s="52"/>
      <c r="H41" s="52"/>
      <c r="I41" s="55"/>
    </row>
    <row r="42" spans="1:9" ht="47.25" hidden="1" customHeight="1" x14ac:dyDescent="0.25">
      <c r="A42" s="47"/>
      <c r="B42" s="50"/>
      <c r="C42" s="50"/>
      <c r="D42" s="50"/>
      <c r="E42" s="50"/>
      <c r="F42" s="50"/>
      <c r="G42" s="53"/>
      <c r="H42" s="53"/>
      <c r="I42" s="56"/>
    </row>
    <row r="43" spans="1:9" ht="87.75" customHeight="1" x14ac:dyDescent="0.25">
      <c r="A43" s="21" t="s">
        <v>41</v>
      </c>
      <c r="B43" s="22" t="s">
        <v>62</v>
      </c>
      <c r="C43" s="22" t="s">
        <v>63</v>
      </c>
      <c r="D43" s="22" t="s">
        <v>64</v>
      </c>
      <c r="E43" s="22" t="s">
        <v>65</v>
      </c>
      <c r="F43" s="33" t="s">
        <v>19</v>
      </c>
      <c r="G43" s="23">
        <v>25000</v>
      </c>
      <c r="H43" s="23">
        <v>18750</v>
      </c>
      <c r="I43" s="22" t="s">
        <v>139</v>
      </c>
    </row>
    <row r="44" spans="1:9" ht="54" customHeight="1" x14ac:dyDescent="0.25">
      <c r="A44" s="21" t="s">
        <v>41</v>
      </c>
      <c r="B44" s="10" t="s">
        <v>66</v>
      </c>
      <c r="C44" s="10" t="s">
        <v>67</v>
      </c>
      <c r="D44" s="10" t="s">
        <v>68</v>
      </c>
      <c r="E44" s="10" t="s">
        <v>69</v>
      </c>
      <c r="F44" s="11" t="s">
        <v>19</v>
      </c>
      <c r="G44" s="24">
        <v>24999.99</v>
      </c>
      <c r="H44" s="24">
        <v>18749.990000000002</v>
      </c>
      <c r="I44" s="25" t="s">
        <v>70</v>
      </c>
    </row>
    <row r="45" spans="1:9" x14ac:dyDescent="0.25">
      <c r="A45" s="75" t="s">
        <v>41</v>
      </c>
      <c r="B45" s="70" t="s">
        <v>71</v>
      </c>
      <c r="C45" s="70" t="s">
        <v>72</v>
      </c>
      <c r="D45" s="70" t="s">
        <v>73</v>
      </c>
      <c r="E45" s="70" t="s">
        <v>74</v>
      </c>
      <c r="F45" s="71" t="s">
        <v>19</v>
      </c>
      <c r="G45" s="73">
        <v>9228.68</v>
      </c>
      <c r="H45" s="73">
        <v>5998.64</v>
      </c>
      <c r="I45" s="48" t="s">
        <v>75</v>
      </c>
    </row>
    <row r="46" spans="1:9" ht="58.5" customHeight="1" x14ac:dyDescent="0.25">
      <c r="A46" s="76"/>
      <c r="B46" s="69"/>
      <c r="C46" s="69"/>
      <c r="D46" s="69"/>
      <c r="E46" s="69"/>
      <c r="F46" s="72"/>
      <c r="G46" s="74"/>
      <c r="H46" s="74"/>
      <c r="I46" s="50"/>
    </row>
    <row r="47" spans="1:9" ht="90" customHeight="1" x14ac:dyDescent="0.25">
      <c r="A47" s="45" t="s">
        <v>41</v>
      </c>
      <c r="B47" s="70" t="s">
        <v>76</v>
      </c>
      <c r="C47" s="70" t="s">
        <v>77</v>
      </c>
      <c r="D47" s="92" t="s">
        <v>78</v>
      </c>
      <c r="E47" s="92" t="s">
        <v>79</v>
      </c>
      <c r="F47" s="54" t="s">
        <v>25</v>
      </c>
      <c r="G47" s="73">
        <v>8066.68</v>
      </c>
      <c r="H47" s="73">
        <v>5243.34</v>
      </c>
      <c r="I47" s="91" t="s">
        <v>124</v>
      </c>
    </row>
    <row r="48" spans="1:9" ht="3" customHeight="1" x14ac:dyDescent="0.25">
      <c r="A48" s="47"/>
      <c r="B48" s="69"/>
      <c r="C48" s="69"/>
      <c r="D48" s="93"/>
      <c r="E48" s="93"/>
      <c r="F48" s="56"/>
      <c r="G48" s="74"/>
      <c r="H48" s="74"/>
      <c r="I48" s="91"/>
    </row>
    <row r="49" spans="1:11" ht="100.5" customHeight="1" x14ac:dyDescent="0.25">
      <c r="A49" s="21" t="s">
        <v>80</v>
      </c>
      <c r="B49" s="10" t="s">
        <v>81</v>
      </c>
      <c r="C49" s="10" t="s">
        <v>82</v>
      </c>
      <c r="D49" s="10" t="s">
        <v>83</v>
      </c>
      <c r="E49" s="10" t="s">
        <v>84</v>
      </c>
      <c r="F49" s="22" t="s">
        <v>25</v>
      </c>
      <c r="G49" s="24">
        <v>15000</v>
      </c>
      <c r="H49" s="24">
        <v>9750</v>
      </c>
      <c r="I49" s="22" t="s">
        <v>122</v>
      </c>
    </row>
    <row r="50" spans="1:11" ht="60" x14ac:dyDescent="0.25">
      <c r="A50" s="39" t="s">
        <v>41</v>
      </c>
      <c r="B50" s="16" t="s">
        <v>85</v>
      </c>
      <c r="C50" s="16" t="s">
        <v>86</v>
      </c>
      <c r="D50" s="16" t="s">
        <v>87</v>
      </c>
      <c r="E50" s="16" t="s">
        <v>88</v>
      </c>
      <c r="F50" s="35" t="s">
        <v>19</v>
      </c>
      <c r="G50" s="36">
        <v>25000</v>
      </c>
      <c r="H50" s="36">
        <v>16250</v>
      </c>
      <c r="I50" s="43" t="s">
        <v>89</v>
      </c>
    </row>
    <row r="51" spans="1:11" ht="63" customHeight="1" x14ac:dyDescent="0.25">
      <c r="A51" s="44" t="s">
        <v>95</v>
      </c>
      <c r="B51" s="10" t="s">
        <v>119</v>
      </c>
      <c r="C51" s="10" t="s">
        <v>105</v>
      </c>
      <c r="D51" s="10" t="s">
        <v>106</v>
      </c>
      <c r="E51" s="10" t="s">
        <v>104</v>
      </c>
      <c r="F51" s="22" t="s">
        <v>25</v>
      </c>
      <c r="G51" s="24">
        <v>13185.97</v>
      </c>
      <c r="H51" s="24">
        <v>8570.8799999999992</v>
      </c>
      <c r="I51" s="43"/>
    </row>
    <row r="52" spans="1:11" ht="57.75" customHeight="1" x14ac:dyDescent="0.25">
      <c r="A52" s="44" t="s">
        <v>95</v>
      </c>
      <c r="B52" s="10" t="s">
        <v>120</v>
      </c>
      <c r="C52" s="10" t="s">
        <v>107</v>
      </c>
      <c r="D52" s="10" t="s">
        <v>108</v>
      </c>
      <c r="E52" s="10" t="s">
        <v>109</v>
      </c>
      <c r="F52" s="22" t="s">
        <v>25</v>
      </c>
      <c r="G52" s="24">
        <v>15539.5</v>
      </c>
      <c r="H52" s="24">
        <v>10100.67</v>
      </c>
      <c r="I52" s="43"/>
    </row>
    <row r="53" spans="1:11" ht="57.75" customHeight="1" x14ac:dyDescent="0.25">
      <c r="A53" s="104" t="s">
        <v>41</v>
      </c>
      <c r="B53" s="95" t="s">
        <v>126</v>
      </c>
      <c r="C53" s="94" t="s">
        <v>131</v>
      </c>
      <c r="D53" s="95" t="s">
        <v>132</v>
      </c>
      <c r="E53" s="96" t="s">
        <v>129</v>
      </c>
      <c r="F53" s="105" t="s">
        <v>114</v>
      </c>
      <c r="G53" s="98">
        <v>33331.72</v>
      </c>
      <c r="H53" s="97">
        <v>24998.79</v>
      </c>
      <c r="I53" s="43"/>
    </row>
    <row r="54" spans="1:11" ht="57.75" customHeight="1" x14ac:dyDescent="0.25">
      <c r="A54" s="104" t="s">
        <v>41</v>
      </c>
      <c r="B54" s="95" t="s">
        <v>127</v>
      </c>
      <c r="C54" s="95" t="s">
        <v>133</v>
      </c>
      <c r="D54" s="95" t="s">
        <v>134</v>
      </c>
      <c r="E54" s="96" t="s">
        <v>69</v>
      </c>
      <c r="F54" s="105" t="s">
        <v>114</v>
      </c>
      <c r="G54" s="99">
        <v>34411.449999999997</v>
      </c>
      <c r="H54" s="97">
        <v>25808.59</v>
      </c>
      <c r="I54" s="43"/>
    </row>
    <row r="55" spans="1:11" ht="58.5" customHeight="1" x14ac:dyDescent="0.25">
      <c r="A55" s="104" t="s">
        <v>41</v>
      </c>
      <c r="B55" s="95" t="s">
        <v>128</v>
      </c>
      <c r="C55" s="95" t="s">
        <v>135</v>
      </c>
      <c r="D55" s="95" t="s">
        <v>136</v>
      </c>
      <c r="E55" s="96" t="s">
        <v>130</v>
      </c>
      <c r="F55" s="105" t="s">
        <v>114</v>
      </c>
      <c r="G55" s="99">
        <v>34761.14</v>
      </c>
      <c r="H55" s="97">
        <v>22594.74</v>
      </c>
      <c r="I55" s="43"/>
    </row>
    <row r="56" spans="1:11" x14ac:dyDescent="0.25">
      <c r="A56" s="60" t="s">
        <v>90</v>
      </c>
      <c r="B56" s="61"/>
      <c r="C56" s="26"/>
      <c r="D56" s="27"/>
      <c r="E56" s="27"/>
      <c r="F56" s="28"/>
      <c r="G56" s="20">
        <f>SUM(G32:G55)</f>
        <v>346554.98000000004</v>
      </c>
      <c r="H56" s="20">
        <f>SUM(H32:H55)</f>
        <v>238369.06000000003</v>
      </c>
      <c r="I56" s="28"/>
    </row>
    <row r="57" spans="1:11" x14ac:dyDescent="0.25">
      <c r="A57" s="60" t="s">
        <v>91</v>
      </c>
      <c r="B57" s="61"/>
      <c r="C57" s="29"/>
      <c r="D57" s="29"/>
      <c r="E57" s="29"/>
      <c r="F57" s="29"/>
      <c r="G57" s="30">
        <f>SUM(G30+G56)</f>
        <v>933100.14000000013</v>
      </c>
      <c r="H57" s="30">
        <f>SUM(H30+H56)</f>
        <v>595581.83000000007</v>
      </c>
      <c r="I57" s="29"/>
      <c r="J57" s="100"/>
      <c r="K57" s="101"/>
    </row>
    <row r="58" spans="1:11" x14ac:dyDescent="0.25">
      <c r="A58" s="2"/>
      <c r="B58" s="2"/>
      <c r="C58" s="2"/>
      <c r="D58" s="2"/>
      <c r="E58" s="2"/>
      <c r="F58" s="2"/>
      <c r="G58" s="2"/>
      <c r="H58" s="2"/>
      <c r="I58" s="2"/>
    </row>
    <row r="59" spans="1:11" x14ac:dyDescent="0.25">
      <c r="A59" s="2"/>
      <c r="B59" s="2"/>
      <c r="C59" s="2"/>
      <c r="D59" s="2"/>
      <c r="E59" s="2"/>
      <c r="F59" s="2"/>
      <c r="G59" s="2"/>
      <c r="H59" s="2"/>
      <c r="I59" s="2"/>
    </row>
    <row r="60" spans="1:11" x14ac:dyDescent="0.25">
      <c r="A60" s="2"/>
      <c r="B60" s="2"/>
      <c r="C60" s="2"/>
      <c r="D60" s="2"/>
      <c r="E60" s="2"/>
      <c r="F60" s="2"/>
      <c r="G60" s="2"/>
      <c r="H60" s="2"/>
      <c r="I60" s="2"/>
    </row>
    <row r="61" spans="1:11" x14ac:dyDescent="0.25">
      <c r="A61" s="2"/>
      <c r="B61" s="2"/>
      <c r="C61" s="2"/>
      <c r="D61" s="2"/>
      <c r="E61" s="2"/>
      <c r="F61" s="2"/>
      <c r="G61" s="2"/>
      <c r="H61" s="2"/>
      <c r="I61" s="2"/>
    </row>
    <row r="62" spans="1:11" x14ac:dyDescent="0.25">
      <c r="A62" s="2"/>
      <c r="B62" s="2"/>
      <c r="C62" s="2"/>
      <c r="D62" s="2"/>
      <c r="E62" s="2"/>
      <c r="F62" s="2"/>
      <c r="G62" s="2"/>
      <c r="H62" s="2"/>
      <c r="I62" s="2"/>
    </row>
    <row r="63" spans="1:11" x14ac:dyDescent="0.25">
      <c r="A63" s="2"/>
      <c r="B63" s="2"/>
      <c r="C63" s="2"/>
      <c r="D63" s="2"/>
      <c r="E63" s="2"/>
      <c r="F63" s="2"/>
      <c r="G63" s="2"/>
      <c r="H63" s="2"/>
      <c r="I63" s="2"/>
    </row>
    <row r="64" spans="1:11"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sheetData>
  <mergeCells count="61">
    <mergeCell ref="H47:H48"/>
    <mergeCell ref="I47:I48"/>
    <mergeCell ref="A56:B56"/>
    <mergeCell ref="A57:B57"/>
    <mergeCell ref="A10:I10"/>
    <mergeCell ref="G45:G46"/>
    <mergeCell ref="H45:H46"/>
    <mergeCell ref="I45:I46"/>
    <mergeCell ref="A47:A48"/>
    <mergeCell ref="B47:B48"/>
    <mergeCell ref="C47:C48"/>
    <mergeCell ref="D47:D48"/>
    <mergeCell ref="E47:E48"/>
    <mergeCell ref="F47:F48"/>
    <mergeCell ref="G47:G48"/>
    <mergeCell ref="F38:F42"/>
    <mergeCell ref="G38:G42"/>
    <mergeCell ref="H38:H42"/>
    <mergeCell ref="I38:I42"/>
    <mergeCell ref="A45:A46"/>
    <mergeCell ref="B45:B46"/>
    <mergeCell ref="C45:C46"/>
    <mergeCell ref="D45:D46"/>
    <mergeCell ref="E45:E46"/>
    <mergeCell ref="F45:F46"/>
    <mergeCell ref="G24:G25"/>
    <mergeCell ref="H24:H25"/>
    <mergeCell ref="I24:I25"/>
    <mergeCell ref="A30:B30"/>
    <mergeCell ref="A31:I31"/>
    <mergeCell ref="A38:A42"/>
    <mergeCell ref="B38:B42"/>
    <mergeCell ref="C38:C42"/>
    <mergeCell ref="D38:D42"/>
    <mergeCell ref="E38:E42"/>
    <mergeCell ref="F19:F23"/>
    <mergeCell ref="G19:G23"/>
    <mergeCell ref="H19:H23"/>
    <mergeCell ref="I19:I23"/>
    <mergeCell ref="A24:A25"/>
    <mergeCell ref="B24:B25"/>
    <mergeCell ref="C24:C25"/>
    <mergeCell ref="D24:D25"/>
    <mergeCell ref="E24:E25"/>
    <mergeCell ref="F24:F25"/>
    <mergeCell ref="A8:I8"/>
    <mergeCell ref="A9:I9"/>
    <mergeCell ref="A11:B11"/>
    <mergeCell ref="A12:B12"/>
    <mergeCell ref="A15:I15"/>
    <mergeCell ref="A19:A23"/>
    <mergeCell ref="B19:B23"/>
    <mergeCell ref="C19:C23"/>
    <mergeCell ref="D19:D23"/>
    <mergeCell ref="E19:E23"/>
    <mergeCell ref="B1:I2"/>
    <mergeCell ref="A3:I3"/>
    <mergeCell ref="A4:I4"/>
    <mergeCell ref="A5:I5"/>
    <mergeCell ref="A6:I6"/>
    <mergeCell ref="A7:I7"/>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20.02.2026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 Karvele</dc:creator>
  <cp:lastModifiedBy>BDR Ludzas rajona partnerība</cp:lastModifiedBy>
  <cp:lastPrinted>2025-12-01T20:26:58Z</cp:lastPrinted>
  <dcterms:created xsi:type="dcterms:W3CDTF">2025-11-04T07:53:02Z</dcterms:created>
  <dcterms:modified xsi:type="dcterms:W3CDTF">2026-02-19T14:27:42Z</dcterms:modified>
</cp:coreProperties>
</file>